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  <sheet name="Sheet1 (2)" sheetId="2" state="hidden" r:id="rId2"/>
  </sheets>
  <definedNames>
    <definedName name="_xlnm.Print_Titles" localSheetId="0">Sheet1!$1:$2</definedName>
  </definedNames>
  <calcPr calcId="144525"/>
</workbook>
</file>

<file path=xl/sharedStrings.xml><?xml version="1.0" encoding="utf-8"?>
<sst xmlns="http://schemas.openxmlformats.org/spreadsheetml/2006/main" count="410" uniqueCount="92">
  <si>
    <t>2026年3月公益性岗位补贴人员明细表</t>
  </si>
  <si>
    <t>序号</t>
  </si>
  <si>
    <t>申领单位</t>
  </si>
  <si>
    <t>补贴项目</t>
  </si>
  <si>
    <t>招用人员姓名</t>
  </si>
  <si>
    <t>人员类别</t>
  </si>
  <si>
    <t>补贴月份</t>
  </si>
  <si>
    <t>补贴金额（元）</t>
  </si>
  <si>
    <t>云浮市中医药局</t>
  </si>
  <si>
    <t>公益性岗位补贴</t>
  </si>
  <si>
    <t>欧健梅</t>
  </si>
  <si>
    <t>就业困难人员</t>
  </si>
  <si>
    <t>202507-202512</t>
  </si>
  <si>
    <t>云浮市云城区人力资源和社会保障局</t>
  </si>
  <si>
    <t>吴桂连</t>
  </si>
  <si>
    <t>李家和</t>
  </si>
  <si>
    <t>202507-202508</t>
  </si>
  <si>
    <t>梁美英</t>
  </si>
  <si>
    <t>黄楚琳</t>
  </si>
  <si>
    <t>云浮市云城区腰古镇人民政府</t>
  </si>
  <si>
    <t>程志斌</t>
  </si>
  <si>
    <t>202512-202602</t>
  </si>
  <si>
    <t>云浮市云城镇经济发展总公司</t>
  </si>
  <si>
    <t>何银莉</t>
  </si>
  <si>
    <t>202507-202510</t>
  </si>
  <si>
    <t>区纪君</t>
  </si>
  <si>
    <t>程美华</t>
  </si>
  <si>
    <t>202508-202512</t>
  </si>
  <si>
    <t>阮彩霞</t>
  </si>
  <si>
    <t>云浮市交通运输事务服务中心</t>
  </si>
  <si>
    <t>梁海铭</t>
  </si>
  <si>
    <t>202508-202511</t>
  </si>
  <si>
    <t>陈月妹</t>
  </si>
  <si>
    <t>202509-202601</t>
  </si>
  <si>
    <t>云浮市司法局</t>
  </si>
  <si>
    <t>黄德乾</t>
  </si>
  <si>
    <t>202510-202512</t>
  </si>
  <si>
    <t>云浮市总工会</t>
  </si>
  <si>
    <t>古诗扬</t>
  </si>
  <si>
    <t>202510-202601</t>
  </si>
  <si>
    <t>云浮市文化馆</t>
  </si>
  <si>
    <t>李南英</t>
  </si>
  <si>
    <t>谭丽勇</t>
  </si>
  <si>
    <t>陈国能</t>
  </si>
  <si>
    <t>云浮市机关事务管理局</t>
  </si>
  <si>
    <t>潘楚侨</t>
  </si>
  <si>
    <t>政协云浮市委员会办公室</t>
  </si>
  <si>
    <t>伍倩仪</t>
  </si>
  <si>
    <t>康红燕</t>
  </si>
  <si>
    <t>202511-202601</t>
  </si>
  <si>
    <t>曹碧凤</t>
  </si>
  <si>
    <t>梁雨媚</t>
  </si>
  <si>
    <t>合计</t>
  </si>
  <si>
    <t>2024年第二批公益性岗位社保补贴(吸纳就业困难人员社保补贴)单位公示</t>
  </si>
  <si>
    <t>陈宇华</t>
  </si>
  <si>
    <t>云浮市老干部大学</t>
  </si>
  <si>
    <t>吸纳就业困难人员社保补贴</t>
  </si>
  <si>
    <t>202407-202408</t>
  </si>
  <si>
    <t>蓝华楷</t>
  </si>
  <si>
    <t>云浮市云城区城市管理和综合执法局</t>
  </si>
  <si>
    <t>叶梅花</t>
  </si>
  <si>
    <t>云浮市云城区高峰街道办事处</t>
  </si>
  <si>
    <t>202405-202406</t>
  </si>
  <si>
    <t>曹石洪</t>
  </si>
  <si>
    <t>云浮市云城区工业和信息化局</t>
  </si>
  <si>
    <t>本省脱贫人口</t>
  </si>
  <si>
    <t>202401-202403</t>
  </si>
  <si>
    <t>黄桂明</t>
  </si>
  <si>
    <t>云浮市云城区信访局</t>
  </si>
  <si>
    <t>202404-202406</t>
  </si>
  <si>
    <t>黄庆光</t>
  </si>
  <si>
    <t>云浮市云城区政务服务和数据管理局</t>
  </si>
  <si>
    <t>202407-202409</t>
  </si>
  <si>
    <t>林桂祥</t>
  </si>
  <si>
    <t>潘伟芳</t>
  </si>
  <si>
    <t>严炳昌</t>
  </si>
  <si>
    <t>严海兵</t>
  </si>
  <si>
    <t>严伟良</t>
  </si>
  <si>
    <t>张丽珍</t>
  </si>
  <si>
    <t>张佩霞</t>
  </si>
  <si>
    <t>张志文</t>
  </si>
  <si>
    <t>朱建荣</t>
  </si>
  <si>
    <t>邓禹桐</t>
  </si>
  <si>
    <t>黄梓莹</t>
  </si>
  <si>
    <t>覃志智</t>
  </si>
  <si>
    <t>黄英彩</t>
  </si>
  <si>
    <t>潘清群</t>
  </si>
  <si>
    <t>谢昊朗</t>
  </si>
  <si>
    <t>潘慧坤</t>
  </si>
  <si>
    <t>202401-202406</t>
  </si>
  <si>
    <t>202404-202405</t>
  </si>
  <si>
    <t>202406-202409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</si>
</sst>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7">
    <font>
      <sz val="11"/>
      <color theme="1"/>
      <name val="宋体"/>
      <charset val="134"/>
      <scheme val="minor"/>
    </font>
    <font>
      <b/>
      <sz val="14"/>
      <color rgb="FF000000"/>
      <name val="宋体"/>
      <charset val="134"/>
      <scheme val="major"/>
    </font>
    <font>
      <b/>
      <sz val="12"/>
      <color indexed="8"/>
      <name val="宋体"/>
      <charset val="134"/>
      <scheme val="major"/>
    </font>
    <font>
      <b/>
      <sz val="12"/>
      <color rgb="FF000000"/>
      <name val="宋体"/>
      <charset val="134"/>
      <scheme val="major"/>
    </font>
    <font>
      <sz val="12"/>
      <color indexed="8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2"/>
      <name val="宋体"/>
      <charset val="134"/>
      <scheme val="major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</fills>
  <borders count="13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8" fillId="14" borderId="0" applyNumberFormat="false" applyBorder="false" applyAlignment="false" applyProtection="false">
      <alignment vertical="center"/>
    </xf>
    <xf numFmtId="0" fontId="8" fillId="21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8" fillId="11" borderId="0" applyNumberFormat="false" applyBorder="false" applyAlignment="false" applyProtection="false">
      <alignment vertical="center"/>
    </xf>
    <xf numFmtId="0" fontId="8" fillId="23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8" fillId="10" borderId="0" applyNumberFormat="false" applyBorder="false" applyAlignment="false" applyProtection="false">
      <alignment vertical="center"/>
    </xf>
    <xf numFmtId="0" fontId="10" fillId="0" borderId="8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8" fillId="0" borderId="6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3" fillId="0" borderId="5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8" fillId="28" borderId="0" applyNumberFormat="false" applyBorder="false" applyAlignment="false" applyProtection="false">
      <alignment vertical="center"/>
    </xf>
    <xf numFmtId="0" fontId="11" fillId="24" borderId="0" applyNumberFormat="false" applyBorder="false" applyAlignment="false" applyProtection="false">
      <alignment vertical="center"/>
    </xf>
    <xf numFmtId="0" fontId="20" fillId="0" borderId="5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8" fillId="25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8" fillId="18" borderId="0" applyNumberFormat="false" applyBorder="false" applyAlignment="false" applyProtection="false">
      <alignment vertical="center"/>
    </xf>
    <xf numFmtId="0" fontId="22" fillId="26" borderId="7" applyNumberFormat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8" fillId="15" borderId="0" applyNumberFormat="false" applyBorder="false" applyAlignment="false" applyProtection="false">
      <alignment vertical="center"/>
    </xf>
    <xf numFmtId="0" fontId="11" fillId="29" borderId="0" applyNumberFormat="false" applyBorder="false" applyAlignment="false" applyProtection="false">
      <alignment vertical="center"/>
    </xf>
    <xf numFmtId="0" fontId="19" fillId="20" borderId="7" applyNumberFormat="false" applyAlignment="false" applyProtection="false">
      <alignment vertical="center"/>
    </xf>
    <xf numFmtId="0" fontId="23" fillId="26" borderId="10" applyNumberFormat="false" applyAlignment="false" applyProtection="false">
      <alignment vertical="center"/>
    </xf>
    <xf numFmtId="0" fontId="25" fillId="32" borderId="11" applyNumberFormat="false" applyAlignment="false" applyProtection="false">
      <alignment vertical="center"/>
    </xf>
    <xf numFmtId="0" fontId="26" fillId="0" borderId="12" applyNumberFormat="false" applyFill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0" fillId="31" borderId="9" applyNumberFormat="false" applyFont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8" fillId="4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1" fillId="30" borderId="0" applyNumberFormat="false" applyBorder="false" applyAlignment="false" applyProtection="false">
      <alignment vertical="center"/>
    </xf>
    <xf numFmtId="0" fontId="8" fillId="3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8" fillId="2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true">
      <alignment vertical="center"/>
    </xf>
    <xf numFmtId="0" fontId="1" fillId="0" borderId="1" xfId="0" applyFont="true" applyFill="true" applyBorder="true" applyAlignment="true">
      <alignment horizontal="center" vertical="center"/>
    </xf>
    <xf numFmtId="0" fontId="2" fillId="0" borderId="1" xfId="0" applyFont="true" applyFill="true" applyBorder="true" applyAlignment="true">
      <alignment horizontal="center" vertical="center"/>
    </xf>
    <xf numFmtId="0" fontId="3" fillId="0" borderId="1" xfId="0" applyFont="true" applyFill="true" applyBorder="true" applyAlignment="true">
      <alignment horizontal="center" vertical="center"/>
    </xf>
    <xf numFmtId="0" fontId="4" fillId="0" borderId="1" xfId="0" applyFont="true" applyFill="true" applyBorder="true" applyAlignment="true">
      <alignment horizontal="center" vertical="center"/>
    </xf>
    <xf numFmtId="0" fontId="5" fillId="0" borderId="1" xfId="0" applyFont="true" applyBorder="true" applyAlignment="true">
      <alignment horizontal="center" vertical="center"/>
    </xf>
    <xf numFmtId="0" fontId="6" fillId="0" borderId="1" xfId="0" applyFont="true" applyFill="true" applyBorder="true" applyAlignment="true">
      <alignment horizontal="center" vertical="center"/>
    </xf>
    <xf numFmtId="0" fontId="4" fillId="0" borderId="1" xfId="0" applyNumberFormat="true" applyFont="true" applyFill="true" applyBorder="true" applyAlignment="true">
      <alignment horizontal="center" vertical="center"/>
    </xf>
    <xf numFmtId="0" fontId="1" fillId="0" borderId="0" xfId="0" applyFont="true" applyFill="true" applyBorder="true" applyAlignment="true">
      <alignment horizontal="center" vertical="center"/>
    </xf>
    <xf numFmtId="0" fontId="4" fillId="0" borderId="2" xfId="0" applyFont="true" applyFill="true" applyBorder="true" applyAlignment="true">
      <alignment horizontal="center" vertical="center"/>
    </xf>
    <xf numFmtId="0" fontId="4" fillId="0" borderId="3" xfId="0" applyFont="true" applyFill="true" applyBorder="true" applyAlignment="true">
      <alignment horizontal="center" vertical="center"/>
    </xf>
    <xf numFmtId="0" fontId="4" fillId="0" borderId="4" xfId="0" applyFont="true" applyFill="true" applyBorder="true" applyAlignment="true">
      <alignment horizontal="center" vertical="center"/>
    </xf>
    <xf numFmtId="0" fontId="7" fillId="0" borderId="1" xfId="0" applyFont="true" applyBorder="true" applyAlignment="true">
      <alignment horizontal="center" vertical="center"/>
    </xf>
    <xf numFmtId="0" fontId="7" fillId="0" borderId="1" xfId="0" applyFont="true" applyFill="true" applyBorder="true" applyAlignment="true">
      <alignment horizontal="center"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0</xdr:colOff>
      <xdr:row>24</xdr:row>
      <xdr:rowOff>0</xdr:rowOff>
    </xdr:from>
    <xdr:to>
      <xdr:col>2</xdr:col>
      <xdr:colOff>243840</xdr:colOff>
      <xdr:row>24</xdr:row>
      <xdr:rowOff>233045</xdr:rowOff>
    </xdr:to>
    <xdr:sp>
      <xdr:nvSpPr>
        <xdr:cNvPr id="3" name="图片 1"/>
        <xdr:cNvSpPr>
          <a:spLocks noChangeAspect="true"/>
        </xdr:cNvSpPr>
      </xdr:nvSpPr>
      <xdr:spPr>
        <a:xfrm>
          <a:off x="3735070" y="7175500"/>
          <a:ext cx="243840" cy="233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243840</xdr:colOff>
      <xdr:row>24</xdr:row>
      <xdr:rowOff>244475</xdr:rowOff>
    </xdr:to>
    <xdr:sp>
      <xdr:nvSpPr>
        <xdr:cNvPr id="2" name="图片 1"/>
        <xdr:cNvSpPr>
          <a:spLocks noChangeAspect="true"/>
        </xdr:cNvSpPr>
      </xdr:nvSpPr>
      <xdr:spPr>
        <a:xfrm>
          <a:off x="3735070" y="7175500"/>
          <a:ext cx="24384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243840</xdr:colOff>
      <xdr:row>2</xdr:row>
      <xdr:rowOff>244475</xdr:rowOff>
    </xdr:to>
    <xdr:sp>
      <xdr:nvSpPr>
        <xdr:cNvPr id="4" name="图片 1"/>
        <xdr:cNvSpPr>
          <a:spLocks noChangeAspect="true"/>
        </xdr:cNvSpPr>
      </xdr:nvSpPr>
      <xdr:spPr>
        <a:xfrm>
          <a:off x="5487670" y="749300"/>
          <a:ext cx="24384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243840</xdr:colOff>
      <xdr:row>2</xdr:row>
      <xdr:rowOff>244475</xdr:rowOff>
    </xdr:to>
    <xdr:sp>
      <xdr:nvSpPr>
        <xdr:cNvPr id="5" name="图片 1"/>
        <xdr:cNvSpPr>
          <a:spLocks noChangeAspect="true"/>
        </xdr:cNvSpPr>
      </xdr:nvSpPr>
      <xdr:spPr>
        <a:xfrm>
          <a:off x="5487670" y="749300"/>
          <a:ext cx="24384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243840</xdr:colOff>
      <xdr:row>24</xdr:row>
      <xdr:rowOff>244475</xdr:rowOff>
    </xdr:to>
    <xdr:sp>
      <xdr:nvSpPr>
        <xdr:cNvPr id="6" name="图片 1"/>
        <xdr:cNvSpPr>
          <a:spLocks noChangeAspect="true"/>
        </xdr:cNvSpPr>
      </xdr:nvSpPr>
      <xdr:spPr>
        <a:xfrm>
          <a:off x="3735070" y="7175500"/>
          <a:ext cx="24384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243840</xdr:colOff>
      <xdr:row>2</xdr:row>
      <xdr:rowOff>244475</xdr:rowOff>
    </xdr:to>
    <xdr:sp>
      <xdr:nvSpPr>
        <xdr:cNvPr id="7" name="图片 1"/>
        <xdr:cNvSpPr>
          <a:spLocks noChangeAspect="true"/>
        </xdr:cNvSpPr>
      </xdr:nvSpPr>
      <xdr:spPr>
        <a:xfrm>
          <a:off x="5487670" y="749300"/>
          <a:ext cx="24384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243840</xdr:colOff>
      <xdr:row>24</xdr:row>
      <xdr:rowOff>244475</xdr:rowOff>
    </xdr:to>
    <xdr:sp>
      <xdr:nvSpPr>
        <xdr:cNvPr id="8" name="图片 1"/>
        <xdr:cNvSpPr>
          <a:spLocks noChangeAspect="true"/>
        </xdr:cNvSpPr>
      </xdr:nvSpPr>
      <xdr:spPr>
        <a:xfrm>
          <a:off x="3735070" y="7175500"/>
          <a:ext cx="24384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243840</xdr:colOff>
      <xdr:row>2</xdr:row>
      <xdr:rowOff>244475</xdr:rowOff>
    </xdr:to>
    <xdr:sp>
      <xdr:nvSpPr>
        <xdr:cNvPr id="9" name="图片 1"/>
        <xdr:cNvSpPr>
          <a:spLocks noChangeAspect="true"/>
        </xdr:cNvSpPr>
      </xdr:nvSpPr>
      <xdr:spPr>
        <a:xfrm>
          <a:off x="3735070" y="749300"/>
          <a:ext cx="24384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243840</xdr:colOff>
      <xdr:row>2</xdr:row>
      <xdr:rowOff>244475</xdr:rowOff>
    </xdr:to>
    <xdr:sp>
      <xdr:nvSpPr>
        <xdr:cNvPr id="10" name="图片 1"/>
        <xdr:cNvSpPr>
          <a:spLocks noChangeAspect="true"/>
        </xdr:cNvSpPr>
      </xdr:nvSpPr>
      <xdr:spPr>
        <a:xfrm>
          <a:off x="3735070" y="749300"/>
          <a:ext cx="24384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243840</xdr:colOff>
      <xdr:row>2</xdr:row>
      <xdr:rowOff>244475</xdr:rowOff>
    </xdr:to>
    <xdr:sp>
      <xdr:nvSpPr>
        <xdr:cNvPr id="11" name="图片 1"/>
        <xdr:cNvSpPr>
          <a:spLocks noChangeAspect="true"/>
        </xdr:cNvSpPr>
      </xdr:nvSpPr>
      <xdr:spPr>
        <a:xfrm>
          <a:off x="3735070" y="749300"/>
          <a:ext cx="24384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243840</xdr:colOff>
      <xdr:row>2</xdr:row>
      <xdr:rowOff>244475</xdr:rowOff>
    </xdr:to>
    <xdr:sp>
      <xdr:nvSpPr>
        <xdr:cNvPr id="12" name="图片 1"/>
        <xdr:cNvSpPr>
          <a:spLocks noChangeAspect="true"/>
        </xdr:cNvSpPr>
      </xdr:nvSpPr>
      <xdr:spPr>
        <a:xfrm>
          <a:off x="3735070" y="749300"/>
          <a:ext cx="24384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243840</xdr:colOff>
      <xdr:row>2</xdr:row>
      <xdr:rowOff>244475</xdr:rowOff>
    </xdr:to>
    <xdr:sp>
      <xdr:nvSpPr>
        <xdr:cNvPr id="13" name="图片 1"/>
        <xdr:cNvSpPr>
          <a:spLocks noChangeAspect="true"/>
        </xdr:cNvSpPr>
      </xdr:nvSpPr>
      <xdr:spPr>
        <a:xfrm>
          <a:off x="3735070" y="749300"/>
          <a:ext cx="243840" cy="24447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0</xdr:colOff>
      <xdr:row>46</xdr:row>
      <xdr:rowOff>0</xdr:rowOff>
    </xdr:from>
    <xdr:to>
      <xdr:col>3</xdr:col>
      <xdr:colOff>243840</xdr:colOff>
      <xdr:row>46</xdr:row>
      <xdr:rowOff>233045</xdr:rowOff>
    </xdr:to>
    <xdr:sp>
      <xdr:nvSpPr>
        <xdr:cNvPr id="2" name="图片 1"/>
        <xdr:cNvSpPr>
          <a:spLocks noChangeAspect="true"/>
        </xdr:cNvSpPr>
      </xdr:nvSpPr>
      <xdr:spPr>
        <a:xfrm>
          <a:off x="4507865" y="14325600"/>
          <a:ext cx="243840" cy="233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</xdr:row>
      <xdr:rowOff>0</xdr:rowOff>
    </xdr:from>
    <xdr:to>
      <xdr:col>3</xdr:col>
      <xdr:colOff>243840</xdr:colOff>
      <xdr:row>46</xdr:row>
      <xdr:rowOff>244475</xdr:rowOff>
    </xdr:to>
    <xdr:sp>
      <xdr:nvSpPr>
        <xdr:cNvPr id="3" name="图片 1"/>
        <xdr:cNvSpPr>
          <a:spLocks noChangeAspect="true"/>
        </xdr:cNvSpPr>
      </xdr:nvSpPr>
      <xdr:spPr>
        <a:xfrm>
          <a:off x="4507865" y="14325600"/>
          <a:ext cx="243840" cy="24447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G25"/>
  <sheetViews>
    <sheetView tabSelected="1" workbookViewId="0">
      <pane ySplit="2" topLeftCell="A3" activePane="bottomLeft" state="frozen"/>
      <selection/>
      <selection pane="bottomLeft" activeCell="A2" sqref="$A2:$XFD25"/>
    </sheetView>
  </sheetViews>
  <sheetFormatPr defaultColWidth="8.89166666666667" defaultRowHeight="14.25" outlineLevelCol="6"/>
  <cols>
    <col min="2" max="2" width="40.125" customWidth="true"/>
    <col min="3" max="3" width="23" customWidth="true"/>
    <col min="4" max="4" width="15.125" customWidth="true"/>
    <col min="5" max="5" width="17.125" customWidth="true"/>
    <col min="6" max="6" width="22.125" customWidth="true"/>
    <col min="7" max="7" width="16.75" customWidth="true"/>
  </cols>
  <sheetData>
    <row r="1" ht="36" customHeight="true" spans="1:7">
      <c r="A1" s="9" t="s">
        <v>0</v>
      </c>
      <c r="B1" s="9"/>
      <c r="C1" s="9"/>
      <c r="D1" s="9"/>
      <c r="E1" s="9"/>
      <c r="F1" s="9"/>
      <c r="G1" s="9"/>
    </row>
    <row r="2" ht="23" customHeight="true" spans="1:7">
      <c r="A2" s="3" t="s">
        <v>1</v>
      </c>
      <c r="B2" s="3" t="s">
        <v>2</v>
      </c>
      <c r="C2" s="7" t="s">
        <v>3</v>
      </c>
      <c r="D2" s="7" t="s">
        <v>4</v>
      </c>
      <c r="E2" s="3" t="s">
        <v>5</v>
      </c>
      <c r="F2" s="3" t="s">
        <v>6</v>
      </c>
      <c r="G2" s="3" t="s">
        <v>7</v>
      </c>
    </row>
    <row r="3" s="1" customFormat="true" ht="23" customHeight="true" spans="1:7">
      <c r="A3" s="5">
        <v>1</v>
      </c>
      <c r="B3" s="5" t="s">
        <v>8</v>
      </c>
      <c r="C3" s="5" t="s">
        <v>9</v>
      </c>
      <c r="D3" s="5" t="s">
        <v>10</v>
      </c>
      <c r="E3" s="5" t="s">
        <v>11</v>
      </c>
      <c r="F3" s="5" t="s">
        <v>12</v>
      </c>
      <c r="G3" s="5">
        <v>10500</v>
      </c>
    </row>
    <row r="4" s="1" customFormat="true" ht="23" customHeight="true" spans="1:7">
      <c r="A4" s="5">
        <v>2</v>
      </c>
      <c r="B4" s="10" t="s">
        <v>13</v>
      </c>
      <c r="C4" s="5" t="s">
        <v>9</v>
      </c>
      <c r="D4" s="5" t="s">
        <v>14</v>
      </c>
      <c r="E4" s="5" t="s">
        <v>11</v>
      </c>
      <c r="F4" s="5" t="s">
        <v>12</v>
      </c>
      <c r="G4" s="5">
        <v>10500</v>
      </c>
    </row>
    <row r="5" s="1" customFormat="true" ht="23" customHeight="true" spans="1:7">
      <c r="A5" s="5">
        <v>3</v>
      </c>
      <c r="B5" s="11"/>
      <c r="C5" s="5" t="s">
        <v>9</v>
      </c>
      <c r="D5" s="5" t="s">
        <v>15</v>
      </c>
      <c r="E5" s="5" t="s">
        <v>11</v>
      </c>
      <c r="F5" s="5" t="s">
        <v>16</v>
      </c>
      <c r="G5" s="5">
        <v>3500</v>
      </c>
    </row>
    <row r="6" s="1" customFormat="true" ht="23" customHeight="true" spans="1:7">
      <c r="A6" s="5">
        <v>4</v>
      </c>
      <c r="B6" s="11"/>
      <c r="C6" s="5" t="s">
        <v>9</v>
      </c>
      <c r="D6" s="5" t="s">
        <v>17</v>
      </c>
      <c r="E6" s="5" t="s">
        <v>11</v>
      </c>
      <c r="F6" s="5" t="s">
        <v>12</v>
      </c>
      <c r="G6" s="5">
        <v>10500</v>
      </c>
    </row>
    <row r="7" ht="23" customHeight="true" spans="1:7">
      <c r="A7" s="5">
        <v>5</v>
      </c>
      <c r="B7" s="12"/>
      <c r="C7" s="5" t="s">
        <v>9</v>
      </c>
      <c r="D7" s="5" t="s">
        <v>18</v>
      </c>
      <c r="E7" s="5" t="s">
        <v>11</v>
      </c>
      <c r="F7" s="5" t="s">
        <v>12</v>
      </c>
      <c r="G7" s="5">
        <v>10500</v>
      </c>
    </row>
    <row r="8" ht="23" customHeight="true" spans="1:7">
      <c r="A8" s="5">
        <v>6</v>
      </c>
      <c r="B8" s="5" t="s">
        <v>19</v>
      </c>
      <c r="C8" s="5" t="s">
        <v>9</v>
      </c>
      <c r="D8" s="5" t="s">
        <v>20</v>
      </c>
      <c r="E8" s="5" t="s">
        <v>11</v>
      </c>
      <c r="F8" s="5" t="s">
        <v>21</v>
      </c>
      <c r="G8" s="5">
        <v>5250</v>
      </c>
    </row>
    <row r="9" ht="23" customHeight="true" spans="1:7">
      <c r="A9" s="5">
        <v>7</v>
      </c>
      <c r="B9" s="10" t="s">
        <v>22</v>
      </c>
      <c r="C9" s="5" t="s">
        <v>9</v>
      </c>
      <c r="D9" s="5" t="s">
        <v>23</v>
      </c>
      <c r="E9" s="5" t="s">
        <v>11</v>
      </c>
      <c r="F9" s="5" t="s">
        <v>24</v>
      </c>
      <c r="G9" s="5">
        <v>7000</v>
      </c>
    </row>
    <row r="10" ht="23" customHeight="true" spans="1:7">
      <c r="A10" s="5">
        <v>8</v>
      </c>
      <c r="B10" s="11"/>
      <c r="C10" s="5" t="s">
        <v>9</v>
      </c>
      <c r="D10" s="5" t="s">
        <v>25</v>
      </c>
      <c r="E10" s="5" t="s">
        <v>11</v>
      </c>
      <c r="F10" s="5">
        <v>202512</v>
      </c>
      <c r="G10" s="5">
        <v>1750</v>
      </c>
    </row>
    <row r="11" ht="23" customHeight="true" spans="1:7">
      <c r="A11" s="5">
        <v>9</v>
      </c>
      <c r="B11" s="11"/>
      <c r="C11" s="5" t="s">
        <v>9</v>
      </c>
      <c r="D11" s="5" t="s">
        <v>26</v>
      </c>
      <c r="E11" s="5" t="s">
        <v>11</v>
      </c>
      <c r="F11" s="5" t="s">
        <v>27</v>
      </c>
      <c r="G11" s="5">
        <v>8750</v>
      </c>
    </row>
    <row r="12" ht="23" customHeight="true" spans="1:7">
      <c r="A12" s="5">
        <v>10</v>
      </c>
      <c r="B12" s="12"/>
      <c r="C12" s="5" t="s">
        <v>9</v>
      </c>
      <c r="D12" s="5" t="s">
        <v>28</v>
      </c>
      <c r="E12" s="5" t="s">
        <v>11</v>
      </c>
      <c r="F12" s="5" t="s">
        <v>27</v>
      </c>
      <c r="G12" s="5">
        <v>8750</v>
      </c>
    </row>
    <row r="13" ht="23" customHeight="true" spans="1:7">
      <c r="A13" s="5">
        <v>11</v>
      </c>
      <c r="B13" s="10" t="s">
        <v>29</v>
      </c>
      <c r="C13" s="5" t="s">
        <v>9</v>
      </c>
      <c r="D13" s="5" t="s">
        <v>30</v>
      </c>
      <c r="E13" s="5" t="s">
        <v>11</v>
      </c>
      <c r="F13" s="5" t="s">
        <v>31</v>
      </c>
      <c r="G13" s="5">
        <v>7000</v>
      </c>
    </row>
    <row r="14" ht="23" customHeight="true" spans="1:7">
      <c r="A14" s="5">
        <v>12</v>
      </c>
      <c r="B14" s="12"/>
      <c r="C14" s="5" t="s">
        <v>9</v>
      </c>
      <c r="D14" s="5" t="s">
        <v>32</v>
      </c>
      <c r="E14" s="5" t="s">
        <v>11</v>
      </c>
      <c r="F14" s="5" t="s">
        <v>33</v>
      </c>
      <c r="G14" s="5">
        <v>8750</v>
      </c>
    </row>
    <row r="15" ht="23" customHeight="true" spans="1:7">
      <c r="A15" s="5">
        <v>13</v>
      </c>
      <c r="B15" s="5" t="s">
        <v>34</v>
      </c>
      <c r="C15" s="5" t="s">
        <v>9</v>
      </c>
      <c r="D15" s="5" t="s">
        <v>35</v>
      </c>
      <c r="E15" s="5" t="s">
        <v>11</v>
      </c>
      <c r="F15" s="5" t="s">
        <v>36</v>
      </c>
      <c r="G15" s="5">
        <v>5250</v>
      </c>
    </row>
    <row r="16" ht="23" customHeight="true" spans="1:7">
      <c r="A16" s="5">
        <v>14</v>
      </c>
      <c r="B16" s="5" t="s">
        <v>37</v>
      </c>
      <c r="C16" s="5" t="s">
        <v>9</v>
      </c>
      <c r="D16" s="5" t="s">
        <v>38</v>
      </c>
      <c r="E16" s="5" t="s">
        <v>11</v>
      </c>
      <c r="F16" s="5" t="s">
        <v>39</v>
      </c>
      <c r="G16" s="5">
        <v>7000</v>
      </c>
    </row>
    <row r="17" ht="23" customHeight="true" spans="1:7">
      <c r="A17" s="5">
        <v>15</v>
      </c>
      <c r="B17" s="10" t="s">
        <v>40</v>
      </c>
      <c r="C17" s="5" t="s">
        <v>9</v>
      </c>
      <c r="D17" s="5" t="s">
        <v>41</v>
      </c>
      <c r="E17" s="5" t="s">
        <v>11</v>
      </c>
      <c r="F17" s="5" t="s">
        <v>36</v>
      </c>
      <c r="G17" s="5">
        <v>5250</v>
      </c>
    </row>
    <row r="18" ht="23" customHeight="true" spans="1:7">
      <c r="A18" s="5">
        <v>16</v>
      </c>
      <c r="B18" s="11"/>
      <c r="C18" s="5" t="s">
        <v>9</v>
      </c>
      <c r="D18" s="5" t="s">
        <v>42</v>
      </c>
      <c r="E18" s="5" t="s">
        <v>11</v>
      </c>
      <c r="F18" s="5" t="s">
        <v>36</v>
      </c>
      <c r="G18" s="5">
        <v>5250</v>
      </c>
    </row>
    <row r="19" ht="23" customHeight="true" spans="1:7">
      <c r="A19" s="5">
        <v>17</v>
      </c>
      <c r="B19" s="12"/>
      <c r="C19" s="5" t="s">
        <v>9</v>
      </c>
      <c r="D19" s="5" t="s">
        <v>43</v>
      </c>
      <c r="E19" s="5" t="s">
        <v>11</v>
      </c>
      <c r="F19" s="5" t="s">
        <v>36</v>
      </c>
      <c r="G19" s="5">
        <v>5250</v>
      </c>
    </row>
    <row r="20" ht="23" customHeight="true" spans="1:7">
      <c r="A20" s="5">
        <v>18</v>
      </c>
      <c r="B20" s="5" t="s">
        <v>44</v>
      </c>
      <c r="C20" s="5" t="s">
        <v>9</v>
      </c>
      <c r="D20" s="5" t="s">
        <v>45</v>
      </c>
      <c r="E20" s="5" t="s">
        <v>11</v>
      </c>
      <c r="F20" s="5" t="s">
        <v>21</v>
      </c>
      <c r="G20" s="5">
        <v>5250</v>
      </c>
    </row>
    <row r="21" ht="23" customHeight="true" spans="1:7">
      <c r="A21" s="5">
        <v>19</v>
      </c>
      <c r="B21" s="10" t="s">
        <v>46</v>
      </c>
      <c r="C21" s="5" t="s">
        <v>9</v>
      </c>
      <c r="D21" s="5" t="s">
        <v>47</v>
      </c>
      <c r="E21" s="5" t="s">
        <v>11</v>
      </c>
      <c r="F21" s="5" t="s">
        <v>39</v>
      </c>
      <c r="G21" s="5">
        <v>7000</v>
      </c>
    </row>
    <row r="22" ht="23" customHeight="true" spans="1:7">
      <c r="A22" s="5">
        <v>20</v>
      </c>
      <c r="B22" s="11"/>
      <c r="C22" s="5" t="s">
        <v>9</v>
      </c>
      <c r="D22" s="5" t="s">
        <v>48</v>
      </c>
      <c r="E22" s="5" t="s">
        <v>11</v>
      </c>
      <c r="F22" s="5" t="s">
        <v>49</v>
      </c>
      <c r="G22" s="5">
        <v>5250</v>
      </c>
    </row>
    <row r="23" ht="23" customHeight="true" spans="1:7">
      <c r="A23" s="5">
        <v>21</v>
      </c>
      <c r="B23" s="11"/>
      <c r="C23" s="5" t="s">
        <v>9</v>
      </c>
      <c r="D23" s="5" t="s">
        <v>50</v>
      </c>
      <c r="E23" s="5" t="s">
        <v>11</v>
      </c>
      <c r="F23" s="5" t="s">
        <v>49</v>
      </c>
      <c r="G23" s="5">
        <v>5250</v>
      </c>
    </row>
    <row r="24" ht="23" customHeight="true" spans="1:7">
      <c r="A24" s="5">
        <v>22</v>
      </c>
      <c r="B24" s="12"/>
      <c r="C24" s="5" t="s">
        <v>9</v>
      </c>
      <c r="D24" s="5" t="s">
        <v>51</v>
      </c>
      <c r="E24" s="5" t="s">
        <v>11</v>
      </c>
      <c r="F24" s="5" t="s">
        <v>49</v>
      </c>
      <c r="G24" s="5">
        <v>5250</v>
      </c>
    </row>
    <row r="25" ht="23" customHeight="true" spans="1:7">
      <c r="A25" s="13"/>
      <c r="B25" s="13"/>
      <c r="C25" s="13"/>
      <c r="D25" s="14"/>
      <c r="E25" s="13"/>
      <c r="F25" s="13" t="s">
        <v>52</v>
      </c>
      <c r="G25" s="14">
        <f>SUM(G3:G24)</f>
        <v>148750</v>
      </c>
    </row>
  </sheetData>
  <sortState ref="A3:G47">
    <sortCondition ref="B3:B47"/>
    <sortCondition ref="D3:D47"/>
    <sortCondition ref="F3:F47"/>
  </sortState>
  <mergeCells count="6">
    <mergeCell ref="A1:G1"/>
    <mergeCell ref="B4:B7"/>
    <mergeCell ref="B9:B12"/>
    <mergeCell ref="B13:B14"/>
    <mergeCell ref="B17:B19"/>
    <mergeCell ref="B21:B24"/>
  </mergeCells>
  <pageMargins left="0.751388888888889" right="0.751388888888889" top="1" bottom="1" header="0.5" footer="0.5"/>
  <pageSetup paperSize="9" scale="92" fitToHeight="0" orientation="landscape" horizontalDpi="6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N48"/>
  <sheetViews>
    <sheetView workbookViewId="0">
      <pane ySplit="2" topLeftCell="A3" activePane="bottomLeft" state="frozen"/>
      <selection/>
      <selection pane="bottomLeft" activeCell="N8" sqref="N8"/>
    </sheetView>
  </sheetViews>
  <sheetFormatPr defaultColWidth="8.89166666666667" defaultRowHeight="14.25"/>
  <cols>
    <col min="3" max="3" width="41.375" customWidth="true"/>
    <col min="4" max="4" width="26" customWidth="true"/>
    <col min="5" max="5" width="18" customWidth="true"/>
    <col min="6" max="6" width="16.5" customWidth="true"/>
    <col min="7" max="7" width="16.875" customWidth="true"/>
    <col min="8" max="8" width="17" customWidth="true"/>
    <col min="11" max="11" width="10.375"/>
  </cols>
  <sheetData>
    <row r="1" ht="41" customHeight="true" spans="1:8">
      <c r="A1" s="2" t="s">
        <v>53</v>
      </c>
      <c r="B1" s="2"/>
      <c r="C1" s="2"/>
      <c r="D1" s="2"/>
      <c r="E1" s="2"/>
      <c r="F1" s="2"/>
      <c r="G1" s="2"/>
      <c r="H1" s="2"/>
    </row>
    <row r="2" ht="31" customHeight="true" spans="1:14">
      <c r="A2" s="3" t="s">
        <v>1</v>
      </c>
      <c r="B2" s="3"/>
      <c r="C2" s="3" t="s">
        <v>2</v>
      </c>
      <c r="D2" s="4" t="s">
        <v>3</v>
      </c>
      <c r="E2" s="7" t="s">
        <v>4</v>
      </c>
      <c r="F2" s="3" t="s">
        <v>5</v>
      </c>
      <c r="G2" s="3" t="s">
        <v>6</v>
      </c>
      <c r="H2" s="3" t="s">
        <v>7</v>
      </c>
      <c r="J2" s="6" t="s">
        <v>54</v>
      </c>
      <c r="K2" s="1">
        <f>SUMIFS(H:H,E:E,J:J)</f>
        <v>1906.89</v>
      </c>
      <c r="N2" s="6" t="s">
        <v>55</v>
      </c>
    </row>
    <row r="3" s="1" customFormat="true" ht="24" customHeight="true" spans="1:14">
      <c r="A3" s="5">
        <v>1</v>
      </c>
      <c r="B3" s="6" t="s">
        <v>54</v>
      </c>
      <c r="C3" s="6" t="s">
        <v>55</v>
      </c>
      <c r="D3" s="5" t="s">
        <v>56</v>
      </c>
      <c r="E3" s="6" t="s">
        <v>54</v>
      </c>
      <c r="F3" s="6" t="s">
        <v>11</v>
      </c>
      <c r="G3" s="6" t="s">
        <v>57</v>
      </c>
      <c r="H3" s="6">
        <v>1906.89</v>
      </c>
      <c r="J3" s="6" t="s">
        <v>58</v>
      </c>
      <c r="K3" s="1">
        <f>SUMIFS(H:H,E:E,J:J)</f>
        <v>942.61</v>
      </c>
      <c r="N3" s="6" t="s">
        <v>59</v>
      </c>
    </row>
    <row r="4" s="1" customFormat="true" ht="24" customHeight="true" spans="1:14">
      <c r="A4" s="5">
        <v>2</v>
      </c>
      <c r="B4" s="6" t="s">
        <v>58</v>
      </c>
      <c r="C4" s="6" t="s">
        <v>55</v>
      </c>
      <c r="D4" s="5" t="s">
        <v>56</v>
      </c>
      <c r="E4" s="6" t="s">
        <v>58</v>
      </c>
      <c r="F4" s="6" t="s">
        <v>11</v>
      </c>
      <c r="G4" s="6">
        <v>202408</v>
      </c>
      <c r="H4" s="6">
        <v>942.61</v>
      </c>
      <c r="J4" s="6" t="s">
        <v>60</v>
      </c>
      <c r="K4" s="1">
        <f>SUMIFS(H:H,E:E,J:J)</f>
        <v>1905.76</v>
      </c>
      <c r="N4" s="5" t="s">
        <v>61</v>
      </c>
    </row>
    <row r="5" s="1" customFormat="true" ht="24" customHeight="true" spans="1:14">
      <c r="A5" s="5">
        <v>3</v>
      </c>
      <c r="B5" s="6" t="s">
        <v>60</v>
      </c>
      <c r="C5" s="6" t="s">
        <v>59</v>
      </c>
      <c r="D5" s="5" t="s">
        <v>56</v>
      </c>
      <c r="E5" s="6" t="s">
        <v>60</v>
      </c>
      <c r="F5" s="6" t="s">
        <v>11</v>
      </c>
      <c r="G5" s="6" t="s">
        <v>62</v>
      </c>
      <c r="H5" s="6">
        <v>1905.76</v>
      </c>
      <c r="J5" s="5" t="s">
        <v>63</v>
      </c>
      <c r="K5" s="1">
        <f>SUMIFS(H:H,E:E,J:J)</f>
        <v>8363.68</v>
      </c>
      <c r="N5" s="6" t="s">
        <v>64</v>
      </c>
    </row>
    <row r="6" s="1" customFormat="true" ht="24" customHeight="true" spans="1:14">
      <c r="A6" s="5">
        <v>4</v>
      </c>
      <c r="B6" s="5" t="s">
        <v>63</v>
      </c>
      <c r="C6" s="5" t="s">
        <v>61</v>
      </c>
      <c r="D6" s="5" t="s">
        <v>56</v>
      </c>
      <c r="E6" s="5" t="s">
        <v>63</v>
      </c>
      <c r="F6" s="5" t="s">
        <v>65</v>
      </c>
      <c r="G6" s="5" t="s">
        <v>66</v>
      </c>
      <c r="H6" s="8">
        <v>2718.54</v>
      </c>
      <c r="J6" s="5" t="s">
        <v>67</v>
      </c>
      <c r="K6" s="1">
        <f>SUMIFS(H:H,E:E,J:J)</f>
        <v>8363.68</v>
      </c>
      <c r="N6" s="6" t="s">
        <v>68</v>
      </c>
    </row>
    <row r="7" s="1" customFormat="true" ht="24" customHeight="true" spans="1:14">
      <c r="A7" s="5">
        <v>5</v>
      </c>
      <c r="B7" s="5" t="s">
        <v>63</v>
      </c>
      <c r="C7" s="5" t="s">
        <v>61</v>
      </c>
      <c r="D7" s="5" t="s">
        <v>56</v>
      </c>
      <c r="E7" s="5" t="s">
        <v>63</v>
      </c>
      <c r="F7" s="5" t="s">
        <v>65</v>
      </c>
      <c r="G7" s="5" t="s">
        <v>69</v>
      </c>
      <c r="H7" s="8">
        <v>2844.24</v>
      </c>
      <c r="J7" s="5" t="s">
        <v>70</v>
      </c>
      <c r="K7" s="1">
        <f>SUMIFS(H:H,E:E,J:J)</f>
        <v>4716.06</v>
      </c>
      <c r="N7" s="6" t="s">
        <v>71</v>
      </c>
    </row>
    <row r="8" s="1" customFormat="true" ht="24" customHeight="true" spans="1:14">
      <c r="A8" s="5">
        <v>6</v>
      </c>
      <c r="B8" s="5" t="s">
        <v>63</v>
      </c>
      <c r="C8" s="5" t="s">
        <v>61</v>
      </c>
      <c r="D8" s="5" t="s">
        <v>56</v>
      </c>
      <c r="E8" s="5" t="s">
        <v>63</v>
      </c>
      <c r="F8" s="5" t="s">
        <v>65</v>
      </c>
      <c r="G8" s="5" t="s">
        <v>72</v>
      </c>
      <c r="H8" s="8">
        <v>2800.9</v>
      </c>
      <c r="J8" s="5" t="s">
        <v>73</v>
      </c>
      <c r="K8" s="1">
        <f>SUMIFS(H:H,E:E,J:J)</f>
        <v>8363.68</v>
      </c>
      <c r="N8"/>
    </row>
    <row r="9" s="1" customFormat="true" ht="24" customHeight="true" spans="1:14">
      <c r="A9" s="5">
        <v>7</v>
      </c>
      <c r="B9" s="5" t="s">
        <v>67</v>
      </c>
      <c r="C9" s="5" t="s">
        <v>61</v>
      </c>
      <c r="D9" s="5" t="s">
        <v>56</v>
      </c>
      <c r="E9" s="5" t="s">
        <v>67</v>
      </c>
      <c r="F9" s="5" t="s">
        <v>11</v>
      </c>
      <c r="G9" s="5" t="s">
        <v>66</v>
      </c>
      <c r="H9" s="8">
        <v>2718.54</v>
      </c>
      <c r="J9" s="5" t="s">
        <v>74</v>
      </c>
      <c r="K9" s="1">
        <f>SUMIFS(H:H,E:E,J:J)</f>
        <v>8363.68</v>
      </c>
      <c r="N9"/>
    </row>
    <row r="10" s="1" customFormat="true" ht="24" customHeight="true" spans="1:14">
      <c r="A10" s="5">
        <v>8</v>
      </c>
      <c r="B10" s="5" t="s">
        <v>67</v>
      </c>
      <c r="C10" s="5" t="s">
        <v>61</v>
      </c>
      <c r="D10" s="5" t="s">
        <v>56</v>
      </c>
      <c r="E10" s="5" t="s">
        <v>67</v>
      </c>
      <c r="F10" s="5" t="s">
        <v>11</v>
      </c>
      <c r="G10" s="5" t="s">
        <v>69</v>
      </c>
      <c r="H10" s="8">
        <v>2844.24</v>
      </c>
      <c r="J10" s="5" t="s">
        <v>75</v>
      </c>
      <c r="K10" s="1">
        <f>SUMIFS(H:H,E:E,J:J)</f>
        <v>7437.27</v>
      </c>
      <c r="N10"/>
    </row>
    <row r="11" s="1" customFormat="true" ht="24" customHeight="true" spans="1:14">
      <c r="A11" s="5">
        <v>9</v>
      </c>
      <c r="B11" s="5" t="s">
        <v>67</v>
      </c>
      <c r="C11" s="5" t="s">
        <v>61</v>
      </c>
      <c r="D11" s="5" t="s">
        <v>56</v>
      </c>
      <c r="E11" s="5" t="s">
        <v>67</v>
      </c>
      <c r="F11" s="5" t="s">
        <v>11</v>
      </c>
      <c r="G11" s="5" t="s">
        <v>72</v>
      </c>
      <c r="H11" s="8">
        <v>2800.9</v>
      </c>
      <c r="J11" s="5" t="s">
        <v>76</v>
      </c>
      <c r="K11" s="1">
        <f>SUMIFS(H:H,E:E,J:J)</f>
        <v>5645.14</v>
      </c>
      <c r="N11"/>
    </row>
    <row r="12" s="1" customFormat="true" ht="24" customHeight="true" spans="1:14">
      <c r="A12" s="5">
        <v>10</v>
      </c>
      <c r="B12" s="5" t="s">
        <v>70</v>
      </c>
      <c r="C12" s="5" t="s">
        <v>61</v>
      </c>
      <c r="D12" s="5" t="s">
        <v>56</v>
      </c>
      <c r="E12" s="5" t="s">
        <v>70</v>
      </c>
      <c r="F12" s="5" t="s">
        <v>65</v>
      </c>
      <c r="G12" s="5" t="s">
        <v>62</v>
      </c>
      <c r="H12" s="8">
        <v>1903.76</v>
      </c>
      <c r="J12" s="5" t="s">
        <v>77</v>
      </c>
      <c r="K12" s="1">
        <f>SUMIFS(H:H,E:E,J:J)</f>
        <v>5645.14</v>
      </c>
      <c r="N12"/>
    </row>
    <row r="13" s="1" customFormat="true" ht="24" customHeight="true" spans="1:14">
      <c r="A13" s="5">
        <v>11</v>
      </c>
      <c r="B13" s="5" t="s">
        <v>70</v>
      </c>
      <c r="C13" s="5" t="s">
        <v>61</v>
      </c>
      <c r="D13" s="5" t="s">
        <v>56</v>
      </c>
      <c r="E13" s="5" t="s">
        <v>70</v>
      </c>
      <c r="F13" s="5" t="s">
        <v>11</v>
      </c>
      <c r="G13" s="5" t="s">
        <v>72</v>
      </c>
      <c r="H13" s="8">
        <v>2812.3</v>
      </c>
      <c r="J13" s="5" t="s">
        <v>78</v>
      </c>
      <c r="K13" s="1">
        <f>SUMIFS(H:H,E:E,J:J)</f>
        <v>8363.68</v>
      </c>
      <c r="N13"/>
    </row>
    <row r="14" s="1" customFormat="true" ht="24" customHeight="true" spans="1:14">
      <c r="A14" s="5">
        <v>12</v>
      </c>
      <c r="B14" s="5" t="s">
        <v>73</v>
      </c>
      <c r="C14" s="5" t="s">
        <v>61</v>
      </c>
      <c r="D14" s="5" t="s">
        <v>56</v>
      </c>
      <c r="E14" s="5" t="s">
        <v>73</v>
      </c>
      <c r="F14" s="5" t="s">
        <v>11</v>
      </c>
      <c r="G14" s="5" t="s">
        <v>66</v>
      </c>
      <c r="H14" s="8">
        <v>2718.54</v>
      </c>
      <c r="J14" s="5" t="s">
        <v>79</v>
      </c>
      <c r="K14" s="1">
        <f>SUMIFS(H:H,E:E,J:J)</f>
        <v>8363.68</v>
      </c>
      <c r="N14"/>
    </row>
    <row r="15" ht="24" customHeight="true" spans="1:11">
      <c r="A15" s="5">
        <v>13</v>
      </c>
      <c r="B15" s="5" t="s">
        <v>73</v>
      </c>
      <c r="C15" s="5" t="s">
        <v>61</v>
      </c>
      <c r="D15" s="5" t="s">
        <v>56</v>
      </c>
      <c r="E15" s="5" t="s">
        <v>73</v>
      </c>
      <c r="F15" s="5" t="s">
        <v>11</v>
      </c>
      <c r="G15" s="5" t="s">
        <v>69</v>
      </c>
      <c r="H15" s="8">
        <v>2844.24</v>
      </c>
      <c r="J15" s="5" t="s">
        <v>80</v>
      </c>
      <c r="K15" s="1">
        <f>SUMIFS(H:H,E:E,J:J)</f>
        <v>8363.68</v>
      </c>
    </row>
    <row r="16" ht="24" customHeight="true" spans="1:11">
      <c r="A16" s="5">
        <v>14</v>
      </c>
      <c r="B16" s="5" t="s">
        <v>73</v>
      </c>
      <c r="C16" s="5" t="s">
        <v>61</v>
      </c>
      <c r="D16" s="5" t="s">
        <v>56</v>
      </c>
      <c r="E16" s="5" t="s">
        <v>73</v>
      </c>
      <c r="F16" s="5" t="s">
        <v>11</v>
      </c>
      <c r="G16" s="5" t="s">
        <v>72</v>
      </c>
      <c r="H16" s="8">
        <v>2800.9</v>
      </c>
      <c r="J16" s="5" t="s">
        <v>81</v>
      </c>
      <c r="K16" s="1">
        <f>SUMIFS(H:H,E:E,J:J)</f>
        <v>4697.06</v>
      </c>
    </row>
    <row r="17" ht="24" customHeight="true" spans="1:11">
      <c r="A17" s="5">
        <v>15</v>
      </c>
      <c r="B17" s="5" t="s">
        <v>74</v>
      </c>
      <c r="C17" s="5" t="s">
        <v>61</v>
      </c>
      <c r="D17" s="5" t="s">
        <v>56</v>
      </c>
      <c r="E17" s="5" t="s">
        <v>74</v>
      </c>
      <c r="F17" s="5" t="s">
        <v>11</v>
      </c>
      <c r="G17" s="5" t="s">
        <v>66</v>
      </c>
      <c r="H17" s="8">
        <v>2718.54</v>
      </c>
      <c r="J17" s="6" t="s">
        <v>82</v>
      </c>
      <c r="K17" s="1">
        <f>SUMIFS(H:H,E:E,J:J)</f>
        <v>5850.9</v>
      </c>
    </row>
    <row r="18" ht="24" customHeight="true" spans="1:11">
      <c r="A18" s="5">
        <v>16</v>
      </c>
      <c r="B18" s="5" t="s">
        <v>74</v>
      </c>
      <c r="C18" s="5" t="s">
        <v>61</v>
      </c>
      <c r="D18" s="5" t="s">
        <v>56</v>
      </c>
      <c r="E18" s="5" t="s">
        <v>74</v>
      </c>
      <c r="F18" s="5" t="s">
        <v>11</v>
      </c>
      <c r="G18" s="5" t="s">
        <v>69</v>
      </c>
      <c r="H18" s="8">
        <v>2844.24</v>
      </c>
      <c r="J18" s="6" t="s">
        <v>83</v>
      </c>
      <c r="K18" s="1">
        <f>SUMIFS(H:H,E:E,J:J)</f>
        <v>5850.9</v>
      </c>
    </row>
    <row r="19" ht="24" customHeight="true" spans="1:11">
      <c r="A19" s="5">
        <v>17</v>
      </c>
      <c r="B19" s="5" t="s">
        <v>74</v>
      </c>
      <c r="C19" s="5" t="s">
        <v>61</v>
      </c>
      <c r="D19" s="5" t="s">
        <v>56</v>
      </c>
      <c r="E19" s="5" t="s">
        <v>74</v>
      </c>
      <c r="F19" s="5" t="s">
        <v>11</v>
      </c>
      <c r="G19" s="5" t="s">
        <v>72</v>
      </c>
      <c r="H19" s="8">
        <v>2800.9</v>
      </c>
      <c r="J19" s="6" t="s">
        <v>84</v>
      </c>
      <c r="K19" s="1">
        <f>SUMIFS(H:H,E:E,J:J)</f>
        <v>5850.9</v>
      </c>
    </row>
    <row r="20" ht="24" customHeight="true" spans="1:11">
      <c r="A20" s="5">
        <v>18</v>
      </c>
      <c r="B20" s="5" t="s">
        <v>75</v>
      </c>
      <c r="C20" s="5" t="s">
        <v>61</v>
      </c>
      <c r="D20" s="5" t="s">
        <v>56</v>
      </c>
      <c r="E20" s="5" t="s">
        <v>75</v>
      </c>
      <c r="F20" s="5" t="s">
        <v>11</v>
      </c>
      <c r="G20" s="5" t="s">
        <v>66</v>
      </c>
      <c r="H20" s="8">
        <v>2718.54</v>
      </c>
      <c r="J20" s="6" t="s">
        <v>85</v>
      </c>
      <c r="K20" s="1">
        <f>SUMIFS(H:H,E:E,J:J)</f>
        <v>3750.42</v>
      </c>
    </row>
    <row r="21" ht="24" customHeight="true" spans="1:11">
      <c r="A21" s="5">
        <v>19</v>
      </c>
      <c r="B21" s="5" t="s">
        <v>75</v>
      </c>
      <c r="C21" s="5" t="s">
        <v>61</v>
      </c>
      <c r="D21" s="5" t="s">
        <v>56</v>
      </c>
      <c r="E21" s="5" t="s">
        <v>75</v>
      </c>
      <c r="F21" s="5" t="s">
        <v>11</v>
      </c>
      <c r="G21" s="5" t="s">
        <v>69</v>
      </c>
      <c r="H21" s="8">
        <v>2844.24</v>
      </c>
      <c r="J21" s="6" t="s">
        <v>86</v>
      </c>
      <c r="K21" s="1">
        <f>SUMIFS(H:H,E:E,J:J)</f>
        <v>5562.78</v>
      </c>
    </row>
    <row r="22" ht="24" customHeight="true" spans="1:11">
      <c r="A22" s="5">
        <v>20</v>
      </c>
      <c r="B22" s="5" t="s">
        <v>75</v>
      </c>
      <c r="C22" s="5" t="s">
        <v>61</v>
      </c>
      <c r="D22" s="5" t="s">
        <v>56</v>
      </c>
      <c r="E22" s="5" t="s">
        <v>75</v>
      </c>
      <c r="F22" s="5" t="s">
        <v>11</v>
      </c>
      <c r="G22" s="5" t="s">
        <v>57</v>
      </c>
      <c r="H22" s="8">
        <v>1874.49</v>
      </c>
      <c r="J22" s="6" t="s">
        <v>87</v>
      </c>
      <c r="K22" s="1">
        <f>SUMIFS(H:H,E:E,J:J)</f>
        <v>1896.16</v>
      </c>
    </row>
    <row r="23" ht="24" customHeight="true" spans="1:11">
      <c r="A23" s="5">
        <v>21</v>
      </c>
      <c r="B23" s="5" t="s">
        <v>76</v>
      </c>
      <c r="C23" s="5" t="s">
        <v>61</v>
      </c>
      <c r="D23" s="5" t="s">
        <v>56</v>
      </c>
      <c r="E23" s="5" t="s">
        <v>76</v>
      </c>
      <c r="F23" s="5" t="s">
        <v>11</v>
      </c>
      <c r="G23" s="5" t="s">
        <v>69</v>
      </c>
      <c r="H23" s="8">
        <v>2844.24</v>
      </c>
      <c r="J23" s="6" t="s">
        <v>88</v>
      </c>
      <c r="K23" s="1">
        <f>SUMIFS(H:H,E:E,J:J)</f>
        <v>5645.14</v>
      </c>
    </row>
    <row r="24" ht="24" customHeight="true" spans="1:11">
      <c r="A24" s="5">
        <v>22</v>
      </c>
      <c r="B24" s="5" t="s">
        <v>76</v>
      </c>
      <c r="C24" s="5" t="s">
        <v>61</v>
      </c>
      <c r="D24" s="5" t="s">
        <v>56</v>
      </c>
      <c r="E24" s="5" t="s">
        <v>76</v>
      </c>
      <c r="F24" s="5" t="s">
        <v>11</v>
      </c>
      <c r="G24" s="5" t="s">
        <v>72</v>
      </c>
      <c r="H24" s="8">
        <v>2800.9</v>
      </c>
      <c r="K24">
        <f>SUM(K2:K23)</f>
        <v>125848.89</v>
      </c>
    </row>
    <row r="25" ht="24" customHeight="true" spans="1:8">
      <c r="A25" s="5">
        <v>23</v>
      </c>
      <c r="B25" s="5" t="s">
        <v>77</v>
      </c>
      <c r="C25" s="5" t="s">
        <v>61</v>
      </c>
      <c r="D25" s="5" t="s">
        <v>56</v>
      </c>
      <c r="E25" s="5" t="s">
        <v>77</v>
      </c>
      <c r="F25" s="5" t="s">
        <v>11</v>
      </c>
      <c r="G25" s="5" t="s">
        <v>69</v>
      </c>
      <c r="H25" s="8">
        <v>2844.24</v>
      </c>
    </row>
    <row r="26" ht="24" customHeight="true" spans="1:8">
      <c r="A26" s="5">
        <v>24</v>
      </c>
      <c r="B26" s="5" t="s">
        <v>77</v>
      </c>
      <c r="C26" s="5" t="s">
        <v>61</v>
      </c>
      <c r="D26" s="5" t="s">
        <v>56</v>
      </c>
      <c r="E26" s="5" t="s">
        <v>77</v>
      </c>
      <c r="F26" s="5" t="s">
        <v>11</v>
      </c>
      <c r="G26" s="5" t="s">
        <v>72</v>
      </c>
      <c r="H26" s="8">
        <v>2800.9</v>
      </c>
    </row>
    <row r="27" ht="24" customHeight="true" spans="1:8">
      <c r="A27" s="5">
        <v>25</v>
      </c>
      <c r="B27" s="5" t="s">
        <v>78</v>
      </c>
      <c r="C27" s="5" t="s">
        <v>61</v>
      </c>
      <c r="D27" s="5" t="s">
        <v>56</v>
      </c>
      <c r="E27" s="5" t="s">
        <v>78</v>
      </c>
      <c r="F27" s="5" t="s">
        <v>11</v>
      </c>
      <c r="G27" s="5" t="s">
        <v>66</v>
      </c>
      <c r="H27" s="8">
        <v>2718.54</v>
      </c>
    </row>
    <row r="28" ht="24" customHeight="true" spans="1:8">
      <c r="A28" s="5">
        <v>26</v>
      </c>
      <c r="B28" s="5" t="s">
        <v>78</v>
      </c>
      <c r="C28" s="5" t="s">
        <v>61</v>
      </c>
      <c r="D28" s="5" t="s">
        <v>56</v>
      </c>
      <c r="E28" s="5" t="s">
        <v>78</v>
      </c>
      <c r="F28" s="5" t="s">
        <v>11</v>
      </c>
      <c r="G28" s="5" t="s">
        <v>69</v>
      </c>
      <c r="H28" s="8">
        <v>2844.24</v>
      </c>
    </row>
    <row r="29" ht="24" customHeight="true" spans="1:8">
      <c r="A29" s="5">
        <v>27</v>
      </c>
      <c r="B29" s="5" t="s">
        <v>78</v>
      </c>
      <c r="C29" s="5" t="s">
        <v>61</v>
      </c>
      <c r="D29" s="5" t="s">
        <v>56</v>
      </c>
      <c r="E29" s="5" t="s">
        <v>78</v>
      </c>
      <c r="F29" s="5" t="s">
        <v>11</v>
      </c>
      <c r="G29" s="5" t="s">
        <v>72</v>
      </c>
      <c r="H29" s="8">
        <v>2800.9</v>
      </c>
    </row>
    <row r="30" ht="24" customHeight="true" spans="1:8">
      <c r="A30" s="5">
        <v>28</v>
      </c>
      <c r="B30" s="5" t="s">
        <v>79</v>
      </c>
      <c r="C30" s="5" t="s">
        <v>61</v>
      </c>
      <c r="D30" s="5" t="s">
        <v>56</v>
      </c>
      <c r="E30" s="5" t="s">
        <v>79</v>
      </c>
      <c r="F30" s="5" t="s">
        <v>11</v>
      </c>
      <c r="G30" s="5" t="s">
        <v>66</v>
      </c>
      <c r="H30" s="8">
        <v>2718.54</v>
      </c>
    </row>
    <row r="31" ht="24" customHeight="true" spans="1:8">
      <c r="A31" s="5">
        <v>29</v>
      </c>
      <c r="B31" s="5" t="s">
        <v>79</v>
      </c>
      <c r="C31" s="5" t="s">
        <v>61</v>
      </c>
      <c r="D31" s="5" t="s">
        <v>56</v>
      </c>
      <c r="E31" s="5" t="s">
        <v>79</v>
      </c>
      <c r="F31" s="5" t="s">
        <v>11</v>
      </c>
      <c r="G31" s="5" t="s">
        <v>69</v>
      </c>
      <c r="H31" s="8">
        <v>2844.24</v>
      </c>
    </row>
    <row r="32" ht="24" customHeight="true" spans="1:8">
      <c r="A32" s="5">
        <v>30</v>
      </c>
      <c r="B32" s="5" t="s">
        <v>79</v>
      </c>
      <c r="C32" s="5" t="s">
        <v>61</v>
      </c>
      <c r="D32" s="5" t="s">
        <v>56</v>
      </c>
      <c r="E32" s="5" t="s">
        <v>79</v>
      </c>
      <c r="F32" s="5" t="s">
        <v>11</v>
      </c>
      <c r="G32" s="5" t="s">
        <v>72</v>
      </c>
      <c r="H32" s="8">
        <v>2800.9</v>
      </c>
    </row>
    <row r="33" ht="24" customHeight="true" spans="1:8">
      <c r="A33" s="5">
        <v>31</v>
      </c>
      <c r="B33" s="5" t="s">
        <v>80</v>
      </c>
      <c r="C33" s="5" t="s">
        <v>61</v>
      </c>
      <c r="D33" s="5" t="s">
        <v>56</v>
      </c>
      <c r="E33" s="5" t="s">
        <v>80</v>
      </c>
      <c r="F33" s="5" t="s">
        <v>11</v>
      </c>
      <c r="G33" s="5" t="s">
        <v>66</v>
      </c>
      <c r="H33" s="8">
        <v>2718.54</v>
      </c>
    </row>
    <row r="34" ht="24" customHeight="true" spans="1:8">
      <c r="A34" s="5">
        <v>32</v>
      </c>
      <c r="B34" s="5" t="s">
        <v>80</v>
      </c>
      <c r="C34" s="5" t="s">
        <v>61</v>
      </c>
      <c r="D34" s="5" t="s">
        <v>56</v>
      </c>
      <c r="E34" s="5" t="s">
        <v>80</v>
      </c>
      <c r="F34" s="5" t="s">
        <v>11</v>
      </c>
      <c r="G34" s="5" t="s">
        <v>69</v>
      </c>
      <c r="H34" s="8">
        <v>2844.24</v>
      </c>
    </row>
    <row r="35" ht="24" customHeight="true" spans="1:8">
      <c r="A35" s="5">
        <v>33</v>
      </c>
      <c r="B35" s="5" t="s">
        <v>80</v>
      </c>
      <c r="C35" s="5" t="s">
        <v>61</v>
      </c>
      <c r="D35" s="5" t="s">
        <v>56</v>
      </c>
      <c r="E35" s="5" t="s">
        <v>80</v>
      </c>
      <c r="F35" s="5" t="s">
        <v>11</v>
      </c>
      <c r="G35" s="5" t="s">
        <v>72</v>
      </c>
      <c r="H35" s="8">
        <v>2800.9</v>
      </c>
    </row>
    <row r="36" ht="24" customHeight="true" spans="1:8">
      <c r="A36" s="5">
        <v>34</v>
      </c>
      <c r="B36" s="5" t="s">
        <v>81</v>
      </c>
      <c r="C36" s="5" t="s">
        <v>61</v>
      </c>
      <c r="D36" s="5" t="s">
        <v>56</v>
      </c>
      <c r="E36" s="5" t="s">
        <v>81</v>
      </c>
      <c r="F36" s="5" t="s">
        <v>11</v>
      </c>
      <c r="G36" s="5" t="s">
        <v>62</v>
      </c>
      <c r="H36" s="8">
        <v>1896.16</v>
      </c>
    </row>
    <row r="37" ht="24" customHeight="true" spans="1:8">
      <c r="A37" s="5">
        <v>35</v>
      </c>
      <c r="B37" s="5" t="s">
        <v>81</v>
      </c>
      <c r="C37" s="5" t="s">
        <v>61</v>
      </c>
      <c r="D37" s="5" t="s">
        <v>56</v>
      </c>
      <c r="E37" s="5" t="s">
        <v>81</v>
      </c>
      <c r="F37" s="5" t="s">
        <v>11</v>
      </c>
      <c r="G37" s="5" t="s">
        <v>72</v>
      </c>
      <c r="H37" s="8">
        <v>2800.9</v>
      </c>
    </row>
    <row r="38" ht="24" customHeight="true" spans="1:8">
      <c r="A38" s="5">
        <v>36</v>
      </c>
      <c r="B38" s="6" t="s">
        <v>82</v>
      </c>
      <c r="C38" s="6" t="s">
        <v>64</v>
      </c>
      <c r="D38" s="5" t="s">
        <v>56</v>
      </c>
      <c r="E38" s="6" t="s">
        <v>82</v>
      </c>
      <c r="F38" s="6" t="s">
        <v>11</v>
      </c>
      <c r="G38" s="6" t="s">
        <v>89</v>
      </c>
      <c r="H38" s="6">
        <v>5850.9</v>
      </c>
    </row>
    <row r="39" ht="24" customHeight="true" spans="1:8">
      <c r="A39" s="5">
        <v>37</v>
      </c>
      <c r="B39" s="6" t="s">
        <v>83</v>
      </c>
      <c r="C39" s="6" t="s">
        <v>64</v>
      </c>
      <c r="D39" s="5" t="s">
        <v>56</v>
      </c>
      <c r="E39" s="6" t="s">
        <v>83</v>
      </c>
      <c r="F39" s="6" t="s">
        <v>65</v>
      </c>
      <c r="G39" s="6" t="s">
        <v>89</v>
      </c>
      <c r="H39" s="6">
        <v>5850.9</v>
      </c>
    </row>
    <row r="40" ht="24" customHeight="true" spans="1:8">
      <c r="A40" s="5">
        <v>38</v>
      </c>
      <c r="B40" s="6" t="s">
        <v>84</v>
      </c>
      <c r="C40" s="6" t="s">
        <v>64</v>
      </c>
      <c r="D40" s="5" t="s">
        <v>56</v>
      </c>
      <c r="E40" s="6" t="s">
        <v>84</v>
      </c>
      <c r="F40" s="6" t="s">
        <v>11</v>
      </c>
      <c r="G40" s="6" t="s">
        <v>89</v>
      </c>
      <c r="H40" s="6">
        <v>5850.9</v>
      </c>
    </row>
    <row r="41" ht="24" customHeight="true" spans="1:8">
      <c r="A41" s="5">
        <v>39</v>
      </c>
      <c r="B41" s="6" t="s">
        <v>85</v>
      </c>
      <c r="C41" s="6" t="s">
        <v>68</v>
      </c>
      <c r="D41" s="5" t="s">
        <v>56</v>
      </c>
      <c r="E41" s="6" t="s">
        <v>85</v>
      </c>
      <c r="F41" s="6" t="s">
        <v>11</v>
      </c>
      <c r="G41" s="6">
        <v>202403</v>
      </c>
      <c r="H41" s="6">
        <v>906.18</v>
      </c>
    </row>
    <row r="42" ht="24" customHeight="true" spans="1:8">
      <c r="A42" s="5">
        <v>40</v>
      </c>
      <c r="B42" s="6" t="s">
        <v>85</v>
      </c>
      <c r="C42" s="6" t="s">
        <v>68</v>
      </c>
      <c r="D42" s="5" t="s">
        <v>56</v>
      </c>
      <c r="E42" s="6" t="s">
        <v>85</v>
      </c>
      <c r="F42" s="6" t="s">
        <v>11</v>
      </c>
      <c r="G42" s="6" t="s">
        <v>69</v>
      </c>
      <c r="H42" s="6">
        <v>2844.24</v>
      </c>
    </row>
    <row r="43" ht="24" customHeight="true" spans="1:8">
      <c r="A43" s="5">
        <v>41</v>
      </c>
      <c r="B43" s="6" t="s">
        <v>86</v>
      </c>
      <c r="C43" s="6" t="s">
        <v>68</v>
      </c>
      <c r="D43" s="5" t="s">
        <v>56</v>
      </c>
      <c r="E43" s="6" t="s">
        <v>86</v>
      </c>
      <c r="F43" s="6" t="s">
        <v>11</v>
      </c>
      <c r="G43" s="6" t="s">
        <v>66</v>
      </c>
      <c r="H43" s="6">
        <v>2718.54</v>
      </c>
    </row>
    <row r="44" ht="24" customHeight="true" spans="1:8">
      <c r="A44" s="5">
        <v>42</v>
      </c>
      <c r="B44" s="6" t="s">
        <v>86</v>
      </c>
      <c r="C44" s="6" t="s">
        <v>68</v>
      </c>
      <c r="D44" s="5" t="s">
        <v>56</v>
      </c>
      <c r="E44" s="6" t="s">
        <v>86</v>
      </c>
      <c r="F44" s="6" t="s">
        <v>11</v>
      </c>
      <c r="G44" s="6" t="s">
        <v>69</v>
      </c>
      <c r="H44" s="6">
        <v>2844.24</v>
      </c>
    </row>
    <row r="45" ht="24" customHeight="true" spans="1:8">
      <c r="A45" s="5">
        <v>43</v>
      </c>
      <c r="B45" s="6" t="s">
        <v>87</v>
      </c>
      <c r="C45" s="6" t="s">
        <v>68</v>
      </c>
      <c r="D45" s="5" t="s">
        <v>56</v>
      </c>
      <c r="E45" s="6" t="s">
        <v>87</v>
      </c>
      <c r="F45" s="6" t="s">
        <v>11</v>
      </c>
      <c r="G45" s="6" t="s">
        <v>62</v>
      </c>
      <c r="H45" s="6">
        <v>1896.16</v>
      </c>
    </row>
    <row r="46" ht="24" customHeight="true" spans="1:8">
      <c r="A46" s="5">
        <v>44</v>
      </c>
      <c r="B46" s="6" t="s">
        <v>88</v>
      </c>
      <c r="C46" s="6" t="s">
        <v>71</v>
      </c>
      <c r="D46" s="5" t="s">
        <v>56</v>
      </c>
      <c r="E46" s="6" t="s">
        <v>88</v>
      </c>
      <c r="F46" s="6" t="s">
        <v>65</v>
      </c>
      <c r="G46" s="6" t="s">
        <v>90</v>
      </c>
      <c r="H46" s="6">
        <v>1896.16</v>
      </c>
    </row>
    <row r="47" ht="24" customHeight="true" spans="1:8">
      <c r="A47" s="5">
        <v>45</v>
      </c>
      <c r="B47" s="5" t="s">
        <v>88</v>
      </c>
      <c r="C47" s="5" t="s">
        <v>71</v>
      </c>
      <c r="D47" s="5" t="s">
        <v>56</v>
      </c>
      <c r="E47" s="5" t="s">
        <v>88</v>
      </c>
      <c r="F47" s="5" t="s">
        <v>65</v>
      </c>
      <c r="G47" s="5" t="s">
        <v>91</v>
      </c>
      <c r="H47" s="8">
        <v>3748.98</v>
      </c>
    </row>
    <row r="48" spans="8:8">
      <c r="H48">
        <f>SUM(H3:H47)</f>
        <v>125848.89</v>
      </c>
    </row>
  </sheetData>
  <mergeCells count="1">
    <mergeCell ref="A1:H1"/>
  </mergeCells>
  <pageMargins left="0.75" right="0.75" top="1" bottom="1" header="0.5" footer="0.5"/>
  <pageSetup paperSize="9" scale="93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user1</cp:lastModifiedBy>
  <dcterms:created xsi:type="dcterms:W3CDTF">2023-10-02T18:10:00Z</dcterms:created>
  <dcterms:modified xsi:type="dcterms:W3CDTF">2026-03-23T08:53:04Z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5AD26744B85E44B0A49A7C2F452F4B81_13</vt:lpwstr>
  </property>
  <property fmtid="{D5CDD505-2E9C-101B-9397-08002B2CF9AE}" pid="3" name="KSOProductBuildVer">
    <vt:lpwstr>2052-11.8.2.10489</vt:lpwstr>
  </property>
  <property fmtid="{D5CDD505-2E9C-101B-9397-08002B2CF9AE}" pid="4" name="KSOReadingLayout">
    <vt:bool>true</vt:bool>
  </property>
</Properties>
</file>